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greaustralia.sharepoint.com/Shared Documents/Finance/Expense claim templates/"/>
    </mc:Choice>
  </mc:AlternateContent>
  <xr:revisionPtr revIDLastSave="0" documentId="8_{0D7A258A-ABE0-4CB8-8AA2-25ED9945F144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Claim Details" sheetId="1" r:id="rId1"/>
    <sheet name="Categories" sheetId="5" r:id="rId2"/>
  </sheets>
  <definedNames>
    <definedName name="Category">Categories!$A$1:$A$51</definedName>
    <definedName name="Currencies">Categories!#REF!</definedName>
    <definedName name="_xlnm.Print_Area" localSheetId="0">'Claim Details'!$A$9:$L$21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7" i="1"/>
  <c r="K18" i="1"/>
  <c r="J10" i="1"/>
  <c r="J11" i="1"/>
  <c r="J19" i="1" s="1"/>
  <c r="J12" i="1"/>
  <c r="J13" i="1"/>
  <c r="J14" i="1"/>
  <c r="J15" i="1"/>
  <c r="J16" i="1"/>
  <c r="J17" i="1"/>
  <c r="J18" i="1"/>
  <c r="M10" i="1"/>
  <c r="M11" i="1"/>
  <c r="M12" i="1"/>
  <c r="M13" i="1"/>
  <c r="M14" i="1"/>
  <c r="M15" i="1"/>
  <c r="M16" i="1"/>
  <c r="M17" i="1"/>
  <c r="M18" i="1"/>
  <c r="B7" i="5"/>
  <c r="B3" i="5"/>
  <c r="B4" i="5"/>
  <c r="B5" i="5"/>
  <c r="B6" i="5"/>
  <c r="B8" i="5"/>
  <c r="B9" i="5"/>
  <c r="B10" i="5"/>
  <c r="B11" i="5"/>
  <c r="B12" i="5"/>
  <c r="B13" i="5"/>
  <c r="B2" i="5"/>
  <c r="K10" i="1"/>
  <c r="F19" i="1"/>
  <c r="M19" i="1" l="1"/>
</calcChain>
</file>

<file path=xl/sharedStrings.xml><?xml version="1.0" encoding="utf-8"?>
<sst xmlns="http://schemas.openxmlformats.org/spreadsheetml/2006/main" count="101" uniqueCount="56">
  <si>
    <t>Name</t>
  </si>
  <si>
    <t>Event</t>
  </si>
  <si>
    <t>Claim Date</t>
  </si>
  <si>
    <t>*Provide only if new or changed</t>
  </si>
  <si>
    <t>EFT*</t>
  </si>
  <si>
    <t>Account Name:</t>
  </si>
  <si>
    <t>BSB:</t>
  </si>
  <si>
    <t>Account Number:</t>
  </si>
  <si>
    <t>Office Use Only</t>
  </si>
  <si>
    <t>Date</t>
  </si>
  <si>
    <t>Description</t>
  </si>
  <si>
    <t>Category
Selection</t>
  </si>
  <si>
    <t>Expense
Currency</t>
  </si>
  <si>
    <t>Foreign
Currency
Amount</t>
  </si>
  <si>
    <t>Claim Amount
AUD Equivalent</t>
  </si>
  <si>
    <t>Payment
Method</t>
  </si>
  <si>
    <t>Receipt
Type
Selection</t>
  </si>
  <si>
    <t>Australian GST Paid</t>
  </si>
  <si>
    <t>GST Amount</t>
  </si>
  <si>
    <t>Effective
Exchange
Rate</t>
  </si>
  <si>
    <t>Claim Approval</t>
  </si>
  <si>
    <t>Approved
Amount</t>
  </si>
  <si>
    <t>Comments</t>
  </si>
  <si>
    <t>Select:</t>
  </si>
  <si>
    <t>Australian Dollar</t>
  </si>
  <si>
    <t>No</t>
  </si>
  <si>
    <t>Total Expenses</t>
  </si>
  <si>
    <t>Cash Exchange Rate Reference</t>
  </si>
  <si>
    <t>Made Out to:</t>
  </si>
  <si>
    <t>Accommodation</t>
  </si>
  <si>
    <t>Address:</t>
  </si>
  <si>
    <t>Airfare</t>
  </si>
  <si>
    <t>Suburb:</t>
  </si>
  <si>
    <t>Catering</t>
  </si>
  <si>
    <t>State:</t>
  </si>
  <si>
    <t>Currency Conversion Fee</t>
  </si>
  <si>
    <t>Postcode:</t>
  </si>
  <si>
    <t>Hire Car</t>
  </si>
  <si>
    <t>Country:</t>
  </si>
  <si>
    <t>European Euro</t>
  </si>
  <si>
    <t>Laundry</t>
  </si>
  <si>
    <t>Meal (group)</t>
  </si>
  <si>
    <t>Meal (personal)</t>
  </si>
  <si>
    <t>Other</t>
  </si>
  <si>
    <t>Printing</t>
  </si>
  <si>
    <t>Room Hire</t>
  </si>
  <si>
    <t>Taxi/Train/Bus/Parking</t>
  </si>
  <si>
    <t>bso@cigreaustralia.org.au</t>
  </si>
  <si>
    <t>Email completed form to</t>
  </si>
  <si>
    <t>Office Use:</t>
  </si>
  <si>
    <t>Approved Amount</t>
  </si>
  <si>
    <t>Approved by (name)</t>
  </si>
  <si>
    <t>Signature</t>
  </si>
  <si>
    <t>Approval Date</t>
  </si>
  <si>
    <t>Date Reimbursed</t>
  </si>
  <si>
    <t>Account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</si>
</sst>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€-2]\ #,##0.00"/>
    <numFmt numFmtId="165" formatCode="[$-C09]dddd\,\ d\ mmmm\ yyyy;@"/>
    <numFmt numFmtId="166" formatCode="0.000000"/>
    <numFmt numFmtId="167" formatCode="0.0000"/>
    <numFmt numFmtId="168" formatCode="[$AUD]\ #,##0.00"/>
    <numFmt numFmtId="169" formatCode="[$Foreign]\ #,##0.00"/>
    <numFmt numFmtId="170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20"/>
      <color theme="1"/>
      <name val="Tahoma"/>
      <family val="2"/>
    </font>
    <font>
      <u/>
      <sz val="20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0" fontId="2" fillId="0" borderId="0" xfId="0" applyFont="1"/>
    <xf numFmtId="167" fontId="1" fillId="0" borderId="0" xfId="0" applyNumberFormat="1" applyFont="1"/>
    <xf numFmtId="0" fontId="2" fillId="0" borderId="1" xfId="0" applyFont="1" applyBorder="1"/>
    <xf numFmtId="166" fontId="1" fillId="0" borderId="1" xfId="0" applyNumberFormat="1" applyFont="1" applyBorder="1"/>
    <xf numFmtId="0" fontId="1" fillId="2" borderId="1" xfId="0" applyFont="1" applyFill="1" applyBorder="1"/>
    <xf numFmtId="167" fontId="1" fillId="2" borderId="1" xfId="0" applyNumberFormat="1" applyFont="1" applyFill="1" applyBorder="1"/>
    <xf numFmtId="165" fontId="1" fillId="0" borderId="1" xfId="0" applyNumberFormat="1" applyFont="1" applyBorder="1"/>
    <xf numFmtId="167" fontId="1" fillId="0" borderId="1" xfId="0" applyNumberFormat="1" applyFont="1" applyBorder="1"/>
    <xf numFmtId="0" fontId="2" fillId="0" borderId="1" xfId="0" applyFont="1" applyBorder="1" applyAlignment="1">
      <alignment wrapText="1"/>
    </xf>
    <xf numFmtId="168" fontId="1" fillId="2" borderId="1" xfId="0" applyNumberFormat="1" applyFont="1" applyFill="1" applyBorder="1"/>
    <xf numFmtId="168" fontId="1" fillId="0" borderId="0" xfId="0" applyNumberFormat="1" applyFont="1"/>
    <xf numFmtId="169" fontId="2" fillId="0" borderId="1" xfId="0" applyNumberFormat="1" applyFont="1" applyBorder="1" applyAlignment="1">
      <alignment wrapText="1"/>
    </xf>
    <xf numFmtId="169" fontId="1" fillId="0" borderId="1" xfId="0" applyNumberFormat="1" applyFont="1" applyBorder="1"/>
    <xf numFmtId="169" fontId="1" fillId="2" borderId="1" xfId="0" applyNumberFormat="1" applyFont="1" applyFill="1" applyBorder="1"/>
    <xf numFmtId="169" fontId="1" fillId="0" borderId="0" xfId="0" applyNumberFormat="1" applyFont="1"/>
    <xf numFmtId="168" fontId="1" fillId="3" borderId="1" xfId="0" applyNumberFormat="1" applyFont="1" applyFill="1" applyBorder="1"/>
    <xf numFmtId="167" fontId="2" fillId="0" borderId="1" xfId="0" applyNumberFormat="1" applyFont="1" applyBorder="1" applyAlignment="1">
      <alignment wrapText="1"/>
    </xf>
    <xf numFmtId="168" fontId="1" fillId="5" borderId="1" xfId="0" applyNumberFormat="1" applyFont="1" applyFill="1" applyBorder="1"/>
    <xf numFmtId="168" fontId="2" fillId="3" borderId="1" xfId="0" applyNumberFormat="1" applyFont="1" applyFill="1" applyBorder="1" applyAlignment="1">
      <alignment horizontal="center" wrapText="1"/>
    </xf>
    <xf numFmtId="0" fontId="1" fillId="4" borderId="0" xfId="0" applyFont="1" applyFill="1"/>
    <xf numFmtId="0" fontId="1" fillId="6" borderId="1" xfId="0" applyFont="1" applyFill="1" applyBorder="1" applyAlignment="1">
      <alignment horizontal="right"/>
    </xf>
    <xf numFmtId="168" fontId="2" fillId="7" borderId="1" xfId="0" applyNumberFormat="1" applyFont="1" applyFill="1" applyBorder="1"/>
    <xf numFmtId="164" fontId="1" fillId="7" borderId="1" xfId="0" applyNumberFormat="1" applyFont="1" applyFill="1" applyBorder="1"/>
    <xf numFmtId="0" fontId="2" fillId="7" borderId="1" xfId="0" applyFont="1" applyFill="1" applyBorder="1" applyAlignment="1">
      <alignment wrapText="1"/>
    </xf>
    <xf numFmtId="166" fontId="1" fillId="7" borderId="1" xfId="0" applyNumberFormat="1" applyFont="1" applyFill="1" applyBorder="1"/>
    <xf numFmtId="0" fontId="1" fillId="7" borderId="1" xfId="0" applyFont="1" applyFill="1" applyBorder="1"/>
    <xf numFmtId="49" fontId="1" fillId="6" borderId="1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/>
    </xf>
    <xf numFmtId="2" fontId="2" fillId="7" borderId="1" xfId="0" applyNumberFormat="1" applyFont="1" applyFill="1" applyBorder="1"/>
    <xf numFmtId="169" fontId="1" fillId="0" borderId="0" xfId="0" applyNumberFormat="1" applyFont="1" applyAlignment="1">
      <alignment horizontal="right"/>
    </xf>
    <xf numFmtId="169" fontId="5" fillId="0" borderId="0" xfId="0" applyNumberFormat="1" applyFont="1"/>
    <xf numFmtId="169" fontId="5" fillId="0" borderId="0" xfId="0" applyNumberFormat="1" applyFont="1" applyAlignment="1">
      <alignment horizontal="right"/>
    </xf>
    <xf numFmtId="168" fontId="6" fillId="0" borderId="0" xfId="2" applyNumberFormat="1" applyFont="1"/>
    <xf numFmtId="169" fontId="1" fillId="0" borderId="1" xfId="0" applyNumberFormat="1" applyFont="1" applyBorder="1" applyAlignment="1">
      <alignment wrapText="1"/>
    </xf>
    <xf numFmtId="170" fontId="1" fillId="2" borderId="1" xfId="0" applyNumberFormat="1" applyFont="1" applyFill="1" applyBorder="1"/>
    <xf numFmtId="165" fontId="1" fillId="6" borderId="2" xfId="0" applyNumberFormat="1" applyFont="1" applyFill="1" applyBorder="1" applyAlignment="1">
      <alignment horizontal="left"/>
    </xf>
    <xf numFmtId="165" fontId="1" fillId="6" borderId="4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right"/>
    </xf>
    <xf numFmtId="0" fontId="2" fillId="7" borderId="3" xfId="0" applyFont="1" applyFill="1" applyBorder="1" applyAlignment="1">
      <alignment horizontal="right"/>
    </xf>
    <xf numFmtId="0" fontId="2" fillId="7" borderId="4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164" fontId="2" fillId="3" borderId="2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65" fontId="1" fillId="6" borderId="1" xfId="0" applyNumberFormat="1" applyFont="1" applyFill="1" applyBorder="1" applyAlignment="1">
      <alignment horizontal="left"/>
    </xf>
    <xf numFmtId="0" fontId="1" fillId="6" borderId="5" xfId="0" applyFont="1" applyFill="1" applyBorder="1" applyAlignment="1">
      <alignment horizontal="right" vertical="center" wrapText="1"/>
    </xf>
    <xf numFmtId="0" fontId="1" fillId="6" borderId="6" xfId="0" applyFont="1" applyFill="1" applyBorder="1" applyAlignment="1">
      <alignment horizontal="right" vertical="center"/>
    </xf>
    <xf numFmtId="0" fontId="1" fillId="6" borderId="7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/>
    </xf>
  </cellXfs>
  <cellStyles count="3">
    <cellStyle name="À‰" xfId="1" xr:uid="{00000000-0005-0000-0000-000000000000}"/>
    <cellStyle name="Hyperlink" xfId="2" builtinId="8"/>
    <cellStyle name="Normal" xfId="0" builtinId="0"/>
  </cellStyles>
  <dxfs count="9"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so@cigreaustralia.org.a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"/>
  <sheetViews>
    <sheetView tabSelected="1" zoomScale="80" zoomScaleNormal="80" workbookViewId="0">
      <pane ySplit="9" topLeftCell="A10" activePane="bottomLeft" state="frozenSplit"/>
      <selection pane="bottomLeft" activeCell="J31" sqref="J31"/>
    </sheetView>
  </sheetViews>
  <sheetFormatPr defaultColWidth="10.7265625" defaultRowHeight="14" x14ac:dyDescent="0.3"/>
  <cols>
    <col min="1" max="1" width="32.26953125" style="1" customWidth="1"/>
    <col min="2" max="2" width="34" style="2" customWidth="1"/>
    <col min="3" max="3" width="29.7265625" style="1" customWidth="1"/>
    <col min="4" max="4" width="17.7265625" style="1" customWidth="1"/>
    <col min="5" max="5" width="17.26953125" style="18" customWidth="1"/>
    <col min="6" max="6" width="18" style="14" bestFit="1" customWidth="1"/>
    <col min="7" max="7" width="11.7265625" style="1" customWidth="1"/>
    <col min="8" max="8" width="20.453125" style="1" customWidth="1"/>
    <col min="9" max="9" width="11.7265625" style="1" customWidth="1"/>
    <col min="10" max="10" width="13.81640625" style="1" bestFit="1" customWidth="1"/>
    <col min="11" max="11" width="17.7265625" style="5" bestFit="1" customWidth="1"/>
    <col min="12" max="12" width="12" style="1" bestFit="1" customWidth="1"/>
    <col min="13" max="13" width="16.1796875" style="1" bestFit="1" customWidth="1"/>
    <col min="14" max="14" width="30.1796875" style="1" customWidth="1"/>
    <col min="15" max="16384" width="10.7265625" style="1"/>
  </cols>
  <sheetData>
    <row r="1" spans="1:14" ht="21" customHeight="1" x14ac:dyDescent="0.3">
      <c r="A1" s="24" t="s">
        <v>0</v>
      </c>
      <c r="B1" s="39"/>
      <c r="C1" s="40"/>
      <c r="D1" s="18"/>
    </row>
    <row r="2" spans="1:14" ht="21" customHeight="1" x14ac:dyDescent="0.6">
      <c r="A2" s="24" t="s">
        <v>1</v>
      </c>
      <c r="B2" s="39"/>
      <c r="C2" s="40"/>
      <c r="D2" s="34"/>
      <c r="G2" s="35" t="s">
        <v>48</v>
      </c>
      <c r="H2" s="36" t="s">
        <v>47</v>
      </c>
    </row>
    <row r="3" spans="1:14" ht="21" customHeight="1" x14ac:dyDescent="0.3">
      <c r="A3" s="24" t="s">
        <v>2</v>
      </c>
      <c r="B3" s="50"/>
      <c r="C3" s="50"/>
      <c r="D3" s="18"/>
      <c r="E3" s="33"/>
    </row>
    <row r="4" spans="1:14" x14ac:dyDescent="0.3">
      <c r="A4" s="51" t="s">
        <v>3</v>
      </c>
      <c r="B4" s="48" t="s">
        <v>4</v>
      </c>
      <c r="C4" s="49"/>
      <c r="D4" s="18"/>
    </row>
    <row r="5" spans="1:14" x14ac:dyDescent="0.3">
      <c r="A5" s="52"/>
      <c r="B5" s="24" t="s">
        <v>5</v>
      </c>
      <c r="C5" s="30"/>
      <c r="D5" s="18"/>
    </row>
    <row r="6" spans="1:14" x14ac:dyDescent="0.3">
      <c r="A6" s="52"/>
      <c r="B6" s="24" t="s">
        <v>6</v>
      </c>
      <c r="C6" s="30"/>
      <c r="D6" s="18"/>
    </row>
    <row r="7" spans="1:14" x14ac:dyDescent="0.3">
      <c r="A7" s="53"/>
      <c r="B7" s="24" t="s">
        <v>7</v>
      </c>
      <c r="C7" s="30"/>
      <c r="D7" s="18"/>
    </row>
    <row r="8" spans="1:14" x14ac:dyDescent="0.3">
      <c r="B8" s="1"/>
      <c r="L8" s="41" t="s">
        <v>8</v>
      </c>
      <c r="M8" s="41"/>
      <c r="N8" s="41"/>
    </row>
    <row r="9" spans="1:14" s="4" customFormat="1" ht="42" x14ac:dyDescent="0.3">
      <c r="A9" s="6" t="s">
        <v>9</v>
      </c>
      <c r="B9" s="6" t="s">
        <v>10</v>
      </c>
      <c r="C9" s="12" t="s">
        <v>11</v>
      </c>
      <c r="D9" s="12" t="s">
        <v>12</v>
      </c>
      <c r="E9" s="15" t="s">
        <v>13</v>
      </c>
      <c r="F9" s="22" t="s">
        <v>14</v>
      </c>
      <c r="G9" s="12" t="s">
        <v>15</v>
      </c>
      <c r="H9" s="12" t="s">
        <v>16</v>
      </c>
      <c r="I9" s="12" t="s">
        <v>17</v>
      </c>
      <c r="J9" s="12" t="s">
        <v>18</v>
      </c>
      <c r="K9" s="20" t="s">
        <v>19</v>
      </c>
      <c r="L9" s="27" t="s">
        <v>20</v>
      </c>
      <c r="M9" s="27" t="s">
        <v>21</v>
      </c>
      <c r="N9" s="27" t="s">
        <v>22</v>
      </c>
    </row>
    <row r="10" spans="1:14" x14ac:dyDescent="0.3">
      <c r="A10" s="10"/>
      <c r="B10" s="3"/>
      <c r="C10" s="3" t="s">
        <v>29</v>
      </c>
      <c r="D10" s="3" t="s">
        <v>24</v>
      </c>
      <c r="E10" s="37"/>
      <c r="F10" s="19"/>
      <c r="G10" s="7"/>
      <c r="H10" s="7" t="s">
        <v>25</v>
      </c>
      <c r="I10" s="7" t="s">
        <v>25</v>
      </c>
      <c r="J10" s="21" t="str">
        <f t="shared" ref="J10:J18" si="0">IF(I10="Yes",ROUND(F10/11,2),"")</f>
        <v/>
      </c>
      <c r="K10" s="11" t="str">
        <f t="shared" ref="K10:K18" si="1">IF(E10&lt;&gt;0,F10/E10,"-")</f>
        <v>-</v>
      </c>
      <c r="L10" s="28" t="s">
        <v>25</v>
      </c>
      <c r="M10" s="29" t="str">
        <f t="shared" ref="M10:M14" si="2">IF(L10="yes",ROUND(F10,2),"")</f>
        <v/>
      </c>
      <c r="N10" s="29"/>
    </row>
    <row r="11" spans="1:14" x14ac:dyDescent="0.3">
      <c r="A11" s="10"/>
      <c r="B11" s="3"/>
      <c r="C11" s="3" t="s">
        <v>23</v>
      </c>
      <c r="D11" s="3" t="s">
        <v>39</v>
      </c>
      <c r="E11" s="16"/>
      <c r="F11" s="19"/>
      <c r="G11" s="7"/>
      <c r="H11" s="7" t="s">
        <v>25</v>
      </c>
      <c r="I11" s="7" t="s">
        <v>25</v>
      </c>
      <c r="J11" s="21" t="str">
        <f t="shared" si="0"/>
        <v/>
      </c>
      <c r="K11" s="11" t="str">
        <f t="shared" si="1"/>
        <v>-</v>
      </c>
      <c r="L11" s="28" t="s">
        <v>25</v>
      </c>
      <c r="M11" s="29" t="str">
        <f t="shared" si="2"/>
        <v/>
      </c>
      <c r="N11" s="29"/>
    </row>
    <row r="12" spans="1:14" x14ac:dyDescent="0.3">
      <c r="A12" s="10"/>
      <c r="B12" s="3"/>
      <c r="C12" s="3" t="s">
        <v>23</v>
      </c>
      <c r="D12" s="3" t="s">
        <v>24</v>
      </c>
      <c r="E12" s="16"/>
      <c r="F12" s="19"/>
      <c r="G12" s="7"/>
      <c r="H12" s="7" t="s">
        <v>25</v>
      </c>
      <c r="I12" s="7" t="s">
        <v>25</v>
      </c>
      <c r="J12" s="21" t="str">
        <f t="shared" si="0"/>
        <v/>
      </c>
      <c r="K12" s="11" t="str">
        <f t="shared" si="1"/>
        <v>-</v>
      </c>
      <c r="L12" s="28" t="s">
        <v>25</v>
      </c>
      <c r="M12" s="29" t="str">
        <f t="shared" si="2"/>
        <v/>
      </c>
      <c r="N12" s="29"/>
    </row>
    <row r="13" spans="1:14" ht="14.5" customHeight="1" x14ac:dyDescent="0.3">
      <c r="A13" s="10"/>
      <c r="B13" s="3"/>
      <c r="C13" s="3" t="s">
        <v>23</v>
      </c>
      <c r="D13" s="3" t="s">
        <v>24</v>
      </c>
      <c r="E13" s="16"/>
      <c r="F13" s="19"/>
      <c r="G13" s="7"/>
      <c r="H13" s="7" t="s">
        <v>25</v>
      </c>
      <c r="I13" s="7" t="s">
        <v>25</v>
      </c>
      <c r="J13" s="21" t="str">
        <f t="shared" si="0"/>
        <v/>
      </c>
      <c r="K13" s="11" t="str">
        <f t="shared" si="1"/>
        <v>-</v>
      </c>
      <c r="L13" s="28" t="s">
        <v>25</v>
      </c>
      <c r="M13" s="29" t="str">
        <f t="shared" si="2"/>
        <v/>
      </c>
      <c r="N13" s="29"/>
    </row>
    <row r="14" spans="1:14" x14ac:dyDescent="0.3">
      <c r="A14" s="10"/>
      <c r="B14" s="3"/>
      <c r="C14" s="3" t="s">
        <v>23</v>
      </c>
      <c r="D14" s="3" t="s">
        <v>24</v>
      </c>
      <c r="E14" s="16"/>
      <c r="F14" s="19"/>
      <c r="G14" s="7"/>
      <c r="H14" s="7" t="s">
        <v>25</v>
      </c>
      <c r="I14" s="7" t="s">
        <v>25</v>
      </c>
      <c r="J14" s="21" t="str">
        <f t="shared" si="0"/>
        <v/>
      </c>
      <c r="K14" s="11" t="str">
        <f t="shared" si="1"/>
        <v>-</v>
      </c>
      <c r="L14" s="28" t="s">
        <v>25</v>
      </c>
      <c r="M14" s="29" t="str">
        <f t="shared" si="2"/>
        <v/>
      </c>
      <c r="N14" s="29"/>
    </row>
    <row r="15" spans="1:14" x14ac:dyDescent="0.3">
      <c r="A15" s="10"/>
      <c r="B15" s="3"/>
      <c r="C15" s="3" t="s">
        <v>23</v>
      </c>
      <c r="D15" s="3" t="s">
        <v>24</v>
      </c>
      <c r="E15" s="16"/>
      <c r="F15" s="19"/>
      <c r="G15" s="7"/>
      <c r="H15" s="7" t="s">
        <v>25</v>
      </c>
      <c r="I15" s="7" t="s">
        <v>25</v>
      </c>
      <c r="J15" s="21" t="str">
        <f t="shared" si="0"/>
        <v/>
      </c>
      <c r="K15" s="11" t="str">
        <f t="shared" si="1"/>
        <v>-</v>
      </c>
      <c r="L15" s="28" t="s">
        <v>25</v>
      </c>
      <c r="M15" s="29" t="str">
        <f t="shared" ref="M15:M18" si="3">IF(L15="yes",ROUND(F15,2),"")</f>
        <v/>
      </c>
      <c r="N15" s="29"/>
    </row>
    <row r="16" spans="1:14" x14ac:dyDescent="0.3">
      <c r="A16" s="10"/>
      <c r="B16" s="3"/>
      <c r="C16" s="3" t="s">
        <v>23</v>
      </c>
      <c r="D16" s="3" t="s">
        <v>24</v>
      </c>
      <c r="E16" s="16"/>
      <c r="F16" s="19"/>
      <c r="G16" s="7"/>
      <c r="H16" s="7" t="s">
        <v>25</v>
      </c>
      <c r="I16" s="7" t="s">
        <v>25</v>
      </c>
      <c r="J16" s="21" t="str">
        <f t="shared" si="0"/>
        <v/>
      </c>
      <c r="K16" s="11" t="str">
        <f t="shared" si="1"/>
        <v>-</v>
      </c>
      <c r="L16" s="28" t="s">
        <v>25</v>
      </c>
      <c r="M16" s="29" t="str">
        <f t="shared" si="3"/>
        <v/>
      </c>
      <c r="N16" s="29"/>
    </row>
    <row r="17" spans="1:14" x14ac:dyDescent="0.3">
      <c r="A17" s="10"/>
      <c r="B17" s="3"/>
      <c r="C17" s="3" t="s">
        <v>23</v>
      </c>
      <c r="D17" s="3" t="s">
        <v>24</v>
      </c>
      <c r="E17" s="16"/>
      <c r="F17" s="19"/>
      <c r="G17" s="7"/>
      <c r="H17" s="7" t="s">
        <v>25</v>
      </c>
      <c r="I17" s="7" t="s">
        <v>25</v>
      </c>
      <c r="J17" s="21" t="str">
        <f t="shared" si="0"/>
        <v/>
      </c>
      <c r="K17" s="11" t="str">
        <f t="shared" si="1"/>
        <v>-</v>
      </c>
      <c r="L17" s="28" t="s">
        <v>25</v>
      </c>
      <c r="M17" s="29" t="str">
        <f t="shared" si="3"/>
        <v/>
      </c>
      <c r="N17" s="29"/>
    </row>
    <row r="18" spans="1:14" x14ac:dyDescent="0.3">
      <c r="A18" s="10"/>
      <c r="B18" s="3"/>
      <c r="C18" s="3" t="s">
        <v>23</v>
      </c>
      <c r="D18" s="3" t="s">
        <v>24</v>
      </c>
      <c r="E18" s="16"/>
      <c r="F18" s="19"/>
      <c r="G18" s="7"/>
      <c r="H18" s="7" t="s">
        <v>25</v>
      </c>
      <c r="I18" s="7" t="s">
        <v>25</v>
      </c>
      <c r="J18" s="21" t="str">
        <f t="shared" si="0"/>
        <v/>
      </c>
      <c r="K18" s="11" t="str">
        <f t="shared" si="1"/>
        <v>-</v>
      </c>
      <c r="L18" s="28" t="s">
        <v>25</v>
      </c>
      <c r="M18" s="29" t="str">
        <f t="shared" si="3"/>
        <v/>
      </c>
      <c r="N18" s="29"/>
    </row>
    <row r="19" spans="1:14" s="4" customFormat="1" ht="15.65" customHeight="1" x14ac:dyDescent="0.3">
      <c r="A19" s="42" t="s">
        <v>26</v>
      </c>
      <c r="B19" s="43"/>
      <c r="C19" s="43"/>
      <c r="D19" s="43"/>
      <c r="E19" s="44"/>
      <c r="F19" s="25">
        <f>SUM(F10:F18)</f>
        <v>0</v>
      </c>
      <c r="G19" s="26"/>
      <c r="H19" s="26"/>
      <c r="I19" s="26"/>
      <c r="J19" s="32">
        <f>SUM(J10:J18)</f>
        <v>0</v>
      </c>
      <c r="K19" s="26"/>
      <c r="L19" s="26"/>
      <c r="M19" s="32">
        <f>SUM(M10:M18)</f>
        <v>0</v>
      </c>
      <c r="N19" s="25"/>
    </row>
    <row r="20" spans="1:14" x14ac:dyDescent="0.3">
      <c r="A20" s="45" t="s">
        <v>27</v>
      </c>
      <c r="B20" s="46"/>
      <c r="C20" s="47"/>
      <c r="D20" s="31"/>
      <c r="E20" s="17"/>
      <c r="F20" s="13"/>
      <c r="G20" s="8"/>
      <c r="H20" s="8"/>
      <c r="I20" s="8"/>
      <c r="J20" s="13"/>
      <c r="K20" s="9"/>
    </row>
    <row r="22" spans="1:14" x14ac:dyDescent="0.3">
      <c r="A22" s="8" t="s">
        <v>49</v>
      </c>
      <c r="B22" s="54"/>
      <c r="C22" s="54"/>
    </row>
    <row r="23" spans="1:14" x14ac:dyDescent="0.3">
      <c r="A23" s="8" t="s">
        <v>50</v>
      </c>
      <c r="B23" s="54"/>
      <c r="C23" s="54"/>
    </row>
    <row r="24" spans="1:14" x14ac:dyDescent="0.3">
      <c r="A24" s="8" t="s">
        <v>51</v>
      </c>
      <c r="B24" s="54"/>
      <c r="C24" s="54"/>
    </row>
    <row r="25" spans="1:14" x14ac:dyDescent="0.3">
      <c r="A25" s="38" t="s">
        <v>52</v>
      </c>
      <c r="B25" s="54"/>
      <c r="C25" s="54"/>
    </row>
    <row r="26" spans="1:14" x14ac:dyDescent="0.3">
      <c r="A26" s="8" t="s">
        <v>53</v>
      </c>
      <c r="B26" s="54"/>
      <c r="C26" s="54"/>
    </row>
    <row r="27" spans="1:14" x14ac:dyDescent="0.3">
      <c r="A27" s="8" t="s">
        <v>54</v>
      </c>
      <c r="B27" s="54"/>
      <c r="C27" s="54"/>
    </row>
    <row r="28" spans="1:14" x14ac:dyDescent="0.3">
      <c r="A28" s="8" t="s">
        <v>55</v>
      </c>
      <c r="B28" s="54"/>
      <c r="C28" s="54"/>
    </row>
  </sheetData>
  <sortState xmlns:xlrd2="http://schemas.microsoft.com/office/spreadsheetml/2017/richdata2" ref="A13:N20">
    <sortCondition ref="A13"/>
  </sortState>
  <mergeCells count="15">
    <mergeCell ref="B27:C27"/>
    <mergeCell ref="B28:C28"/>
    <mergeCell ref="B22:C22"/>
    <mergeCell ref="B23:C23"/>
    <mergeCell ref="B24:C24"/>
    <mergeCell ref="B25:C25"/>
    <mergeCell ref="B26:C26"/>
    <mergeCell ref="B1:C1"/>
    <mergeCell ref="B2:C2"/>
    <mergeCell ref="L8:N8"/>
    <mergeCell ref="A19:E19"/>
    <mergeCell ref="A20:C20"/>
    <mergeCell ref="B4:C4"/>
    <mergeCell ref="B3:C3"/>
    <mergeCell ref="A4:A7"/>
  </mergeCells>
  <conditionalFormatting sqref="B1:B2">
    <cfRule type="expression" dxfId="8" priority="15">
      <formula>ISBLANK(B1)</formula>
    </cfRule>
  </conditionalFormatting>
  <conditionalFormatting sqref="B3:C3">
    <cfRule type="expression" dxfId="7" priority="16">
      <formula>ISBLANK(B3)</formula>
    </cfRule>
  </conditionalFormatting>
  <conditionalFormatting sqref="C5:C7">
    <cfRule type="expression" dxfId="6" priority="13">
      <formula>ISBLANK(C5)</formula>
    </cfRule>
  </conditionalFormatting>
  <conditionalFormatting sqref="F10:F18">
    <cfRule type="expression" dxfId="5" priority="1">
      <formula>ISBLANK(F10)</formula>
    </cfRule>
  </conditionalFormatting>
  <conditionalFormatting sqref="H10:H18">
    <cfRule type="expression" dxfId="4" priority="20">
      <formula>AND(H10="Credit Card",I10="YES")</formula>
    </cfRule>
    <cfRule type="expression" dxfId="3" priority="21">
      <formula>AND(H10="No",I10="No")</formula>
    </cfRule>
    <cfRule type="expression" dxfId="2" priority="22">
      <formula>AND(I10="Yes",H10="No")</formula>
    </cfRule>
  </conditionalFormatting>
  <conditionalFormatting sqref="J10:J18">
    <cfRule type="expression" dxfId="1" priority="23">
      <formula>AND(I10="Yes",J10=0)</formula>
    </cfRule>
    <cfRule type="expression" dxfId="0" priority="24">
      <formula>I10="No"</formula>
    </cfRule>
  </conditionalFormatting>
  <dataValidations count="6">
    <dataValidation type="list" allowBlank="1" showInputMessage="1" showErrorMessage="1" sqref="G10:G18" xr:uid="{00000000-0002-0000-0000-000000000000}">
      <formula1>"Cash,Credit Card"</formula1>
    </dataValidation>
    <dataValidation type="list" allowBlank="1" showInputMessage="1" showErrorMessage="1" sqref="C10:C18" xr:uid="{00000000-0002-0000-0000-000001000000}">
      <formula1>Category</formula1>
    </dataValidation>
    <dataValidation type="list" allowBlank="1" showInputMessage="1" showErrorMessage="1" sqref="I10:I18" xr:uid="{00000000-0002-0000-0000-000002000000}">
      <formula1>"Yes,No"</formula1>
    </dataValidation>
    <dataValidation type="list" allowBlank="1" showInputMessage="1" showErrorMessage="1" sqref="D10:D18" xr:uid="{00000000-0002-0000-0000-000003000000}">
      <formula1>Currencies</formula1>
    </dataValidation>
    <dataValidation type="list" allowBlank="1" showInputMessage="1" showErrorMessage="1" sqref="H10:H18" xr:uid="{00000000-0002-0000-0000-000004000000}">
      <formula1>"No,AU Tax Invoice,Invoice/Receipt,Credit Card Receipt"</formula1>
    </dataValidation>
    <dataValidation type="list" allowBlank="1" showInputMessage="1" showErrorMessage="1" sqref="L10:L18" xr:uid="{00000000-0002-0000-0000-000005000000}">
      <formula1>"Submitted,Yes,No"</formula1>
    </dataValidation>
  </dataValidations>
  <hyperlinks>
    <hyperlink ref="H2" r:id="rId1" xr:uid="{00000000-0004-0000-0000-000000000000}"/>
  </hyperlinks>
  <pageMargins left="0.70866141732283472" right="0.70866141732283472" top="0.94488188976377963" bottom="0.74803149606299213" header="0.31496062992125984" footer="0.31496062992125984"/>
  <pageSetup paperSize="9" scale="61" orientation="landscape" horizontalDpi="1200" verticalDpi="1200" r:id="rId2"/>
  <headerFooter>
    <oddFooter>&amp;LCIGRE Australia&amp;C&amp;"Tahoma,Regular"&amp;10&amp;A
Page &amp;P of &amp;N&amp;R&amp;"Tahoma,Regular"&amp;10&amp;F
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"/>
  <sheetViews>
    <sheetView zoomScaleNormal="100" workbookViewId="0">
      <selection activeCell="H1" sqref="H1:J60"/>
    </sheetView>
  </sheetViews>
  <sheetFormatPr defaultColWidth="10.7265625" defaultRowHeight="15" customHeight="1" x14ac:dyDescent="0.3"/>
  <cols>
    <col min="1" max="1" width="22" style="1" customWidth="1"/>
    <col min="2" max="3" width="10.7265625" style="1"/>
    <col min="4" max="4" width="12.7265625" style="1" bestFit="1" customWidth="1"/>
    <col min="5" max="5" width="15.7265625" style="1" bestFit="1" customWidth="1"/>
    <col min="6" max="7" width="10.7265625" style="1"/>
    <col min="8" max="8" width="19.7265625" style="1" bestFit="1" customWidth="1"/>
    <col min="9" max="16384" width="10.7265625" style="1"/>
  </cols>
  <sheetData>
    <row r="1" spans="1:5" ht="15" customHeight="1" x14ac:dyDescent="0.3">
      <c r="A1" s="23" t="s">
        <v>23</v>
      </c>
      <c r="D1" s="1" t="s">
        <v>28</v>
      </c>
      <c r="E1" s="1" t="s">
        <v>5</v>
      </c>
    </row>
    <row r="2" spans="1:5" ht="15" customHeight="1" x14ac:dyDescent="0.3">
      <c r="A2" s="23" t="s">
        <v>29</v>
      </c>
      <c r="B2" s="1">
        <f>SUMIF('Claim Details'!$C$10:$C$18,Categories!A2,'Claim Details'!$M$10:$M$18)</f>
        <v>0</v>
      </c>
      <c r="D2" s="1" t="s">
        <v>30</v>
      </c>
      <c r="E2" s="1" t="s">
        <v>6</v>
      </c>
    </row>
    <row r="3" spans="1:5" ht="15" customHeight="1" x14ac:dyDescent="0.3">
      <c r="A3" s="23" t="s">
        <v>31</v>
      </c>
      <c r="B3" s="1">
        <f>SUMIF('Claim Details'!$C$10:$C$18,Categories!A3,'Claim Details'!$M$10:$M$18)</f>
        <v>0</v>
      </c>
      <c r="D3" s="1" t="s">
        <v>32</v>
      </c>
      <c r="E3" s="1" t="s">
        <v>7</v>
      </c>
    </row>
    <row r="4" spans="1:5" ht="15" customHeight="1" x14ac:dyDescent="0.3">
      <c r="A4" s="23" t="s">
        <v>33</v>
      </c>
      <c r="B4" s="1">
        <f>SUMIF('Claim Details'!$C$10:$C$18,Categories!A4,'Claim Details'!$M$10:$M$18)</f>
        <v>0</v>
      </c>
      <c r="D4" s="1" t="s">
        <v>34</v>
      </c>
    </row>
    <row r="5" spans="1:5" ht="15" customHeight="1" x14ac:dyDescent="0.3">
      <c r="A5" s="23" t="s">
        <v>35</v>
      </c>
      <c r="B5" s="1">
        <f>SUMIF('Claim Details'!$C$10:$C$18,Categories!A5,'Claim Details'!$M$10:$M$18)</f>
        <v>0</v>
      </c>
      <c r="D5" s="1" t="s">
        <v>36</v>
      </c>
    </row>
    <row r="6" spans="1:5" ht="15" customHeight="1" x14ac:dyDescent="0.3">
      <c r="A6" s="23" t="s">
        <v>37</v>
      </c>
      <c r="B6" s="1">
        <f>SUMIF('Claim Details'!$C$10:$C$18,Categories!A6,'Claim Details'!$M$10:$M$18)</f>
        <v>0</v>
      </c>
      <c r="D6" s="1" t="s">
        <v>38</v>
      </c>
    </row>
    <row r="7" spans="1:5" ht="15" customHeight="1" x14ac:dyDescent="0.3">
      <c r="A7" s="23" t="s">
        <v>40</v>
      </c>
      <c r="B7" s="1">
        <f>SUMIF('Claim Details'!$C$10:$C$18,Categories!A7,'Claim Details'!$M$10:$M$18)</f>
        <v>0</v>
      </c>
    </row>
    <row r="8" spans="1:5" ht="15" customHeight="1" x14ac:dyDescent="0.3">
      <c r="A8" s="23" t="s">
        <v>41</v>
      </c>
      <c r="B8" s="1">
        <f>SUMIF('Claim Details'!$C$10:$C$18,Categories!A8,'Claim Details'!$M$10:$M$18)</f>
        <v>0</v>
      </c>
    </row>
    <row r="9" spans="1:5" ht="15" customHeight="1" x14ac:dyDescent="0.3">
      <c r="A9" s="23" t="s">
        <v>42</v>
      </c>
      <c r="B9" s="1">
        <f>SUMIF('Claim Details'!$C$10:$C$18,Categories!A9,'Claim Details'!$M$10:$M$18)</f>
        <v>0</v>
      </c>
    </row>
    <row r="10" spans="1:5" ht="15" customHeight="1" x14ac:dyDescent="0.3">
      <c r="A10" s="23" t="s">
        <v>43</v>
      </c>
      <c r="B10" s="1">
        <f>SUMIF('Claim Details'!$C$10:$C$18,Categories!A10,'Claim Details'!$M$10:$M$18)</f>
        <v>0</v>
      </c>
    </row>
    <row r="11" spans="1:5" ht="15" customHeight="1" x14ac:dyDescent="0.3">
      <c r="A11" s="23" t="s">
        <v>44</v>
      </c>
      <c r="B11" s="1">
        <f>SUMIF('Claim Details'!$C$10:$C$18,Categories!A11,'Claim Details'!$M$10:$M$18)</f>
        <v>0</v>
      </c>
    </row>
    <row r="12" spans="1:5" ht="15" customHeight="1" x14ac:dyDescent="0.3">
      <c r="A12" s="23" t="s">
        <v>45</v>
      </c>
      <c r="B12" s="1">
        <f>SUMIF('Claim Details'!$C$10:$C$18,Categories!A12,'Claim Details'!$M$10:$M$18)</f>
        <v>0</v>
      </c>
    </row>
    <row r="13" spans="1:5" ht="15" customHeight="1" x14ac:dyDescent="0.3">
      <c r="A13" s="23" t="s">
        <v>46</v>
      </c>
      <c r="B13" s="1">
        <f>SUMIF('Claim Details'!$C$10:$C$18,Categories!A13,'Claim Details'!$M$10:$M$18)</f>
        <v>0</v>
      </c>
    </row>
    <row r="14" spans="1:5" ht="15" customHeight="1" x14ac:dyDescent="0.3">
      <c r="A14" s="23"/>
    </row>
    <row r="15" spans="1:5" ht="15" customHeight="1" x14ac:dyDescent="0.3">
      <c r="A15" s="23"/>
    </row>
    <row r="16" spans="1:5" ht="15" customHeight="1" x14ac:dyDescent="0.3">
      <c r="A16" s="23"/>
    </row>
    <row r="17" spans="1:1" ht="15" customHeight="1" x14ac:dyDescent="0.3">
      <c r="A17" s="23"/>
    </row>
    <row r="18" spans="1:1" ht="15" customHeight="1" x14ac:dyDescent="0.3">
      <c r="A18" s="23"/>
    </row>
    <row r="19" spans="1:1" ht="15" customHeight="1" x14ac:dyDescent="0.3">
      <c r="A19" s="23"/>
    </row>
    <row r="20" spans="1:1" ht="15" customHeight="1" x14ac:dyDescent="0.3">
      <c r="A20" s="23"/>
    </row>
    <row r="21" spans="1:1" ht="15" customHeight="1" x14ac:dyDescent="0.3">
      <c r="A21" s="23"/>
    </row>
    <row r="22" spans="1:1" ht="15" customHeight="1" x14ac:dyDescent="0.3">
      <c r="A22" s="23"/>
    </row>
    <row r="23" spans="1:1" ht="15" customHeight="1" x14ac:dyDescent="0.3">
      <c r="A23" s="23"/>
    </row>
    <row r="24" spans="1:1" ht="15" customHeight="1" x14ac:dyDescent="0.3">
      <c r="A24" s="23"/>
    </row>
    <row r="25" spans="1:1" ht="15" customHeight="1" x14ac:dyDescent="0.3">
      <c r="A25" s="23"/>
    </row>
    <row r="26" spans="1:1" ht="15" customHeight="1" x14ac:dyDescent="0.3">
      <c r="A26" s="23"/>
    </row>
    <row r="27" spans="1:1" ht="15" customHeight="1" x14ac:dyDescent="0.3">
      <c r="A27" s="23"/>
    </row>
    <row r="28" spans="1:1" ht="15" customHeight="1" x14ac:dyDescent="0.3">
      <c r="A28" s="23"/>
    </row>
    <row r="29" spans="1:1" ht="15" customHeight="1" x14ac:dyDescent="0.3">
      <c r="A29" s="23"/>
    </row>
    <row r="30" spans="1:1" ht="15" customHeight="1" x14ac:dyDescent="0.3">
      <c r="A30" s="23"/>
    </row>
    <row r="31" spans="1:1" ht="15" customHeight="1" x14ac:dyDescent="0.3">
      <c r="A31" s="23"/>
    </row>
    <row r="32" spans="1:1" ht="15" customHeight="1" x14ac:dyDescent="0.3">
      <c r="A32" s="23"/>
    </row>
    <row r="33" spans="1:1" ht="15" customHeight="1" x14ac:dyDescent="0.3">
      <c r="A33" s="23"/>
    </row>
    <row r="34" spans="1:1" ht="15" customHeight="1" x14ac:dyDescent="0.3">
      <c r="A34" s="23"/>
    </row>
    <row r="35" spans="1:1" ht="15" customHeight="1" x14ac:dyDescent="0.3">
      <c r="A35" s="23"/>
    </row>
    <row r="36" spans="1:1" ht="15" customHeight="1" x14ac:dyDescent="0.3">
      <c r="A36" s="23"/>
    </row>
    <row r="37" spans="1:1" ht="15" customHeight="1" x14ac:dyDescent="0.3">
      <c r="A37" s="23"/>
    </row>
    <row r="38" spans="1:1" ht="15" customHeight="1" x14ac:dyDescent="0.3">
      <c r="A38" s="23"/>
    </row>
    <row r="39" spans="1:1" ht="15" customHeight="1" x14ac:dyDescent="0.3">
      <c r="A39" s="23"/>
    </row>
    <row r="40" spans="1:1" ht="15" customHeight="1" x14ac:dyDescent="0.3">
      <c r="A40" s="23"/>
    </row>
    <row r="41" spans="1:1" ht="15" customHeight="1" x14ac:dyDescent="0.3">
      <c r="A41" s="23"/>
    </row>
    <row r="42" spans="1:1" ht="15" customHeight="1" x14ac:dyDescent="0.3">
      <c r="A42" s="23"/>
    </row>
    <row r="43" spans="1:1" ht="15" customHeight="1" x14ac:dyDescent="0.3">
      <c r="A43" s="23"/>
    </row>
    <row r="44" spans="1:1" ht="15" customHeight="1" x14ac:dyDescent="0.3">
      <c r="A44" s="23"/>
    </row>
    <row r="45" spans="1:1" ht="15" customHeight="1" x14ac:dyDescent="0.3">
      <c r="A45" s="23"/>
    </row>
    <row r="46" spans="1:1" ht="15" customHeight="1" x14ac:dyDescent="0.3">
      <c r="A46" s="23"/>
    </row>
    <row r="47" spans="1:1" ht="15" customHeight="1" x14ac:dyDescent="0.3">
      <c r="A47" s="23"/>
    </row>
    <row r="48" spans="1:1" ht="15" customHeight="1" x14ac:dyDescent="0.3">
      <c r="A48" s="23"/>
    </row>
    <row r="49" spans="1:1" ht="15" customHeight="1" x14ac:dyDescent="0.3">
      <c r="A49" s="23"/>
    </row>
    <row r="50" spans="1:1" ht="15" customHeight="1" x14ac:dyDescent="0.3">
      <c r="A50" s="23"/>
    </row>
    <row r="51" spans="1:1" ht="15" customHeight="1" x14ac:dyDescent="0.3">
      <c r="A51" s="23"/>
    </row>
  </sheetData>
  <pageMargins left="0.70866141732283472" right="0.70866141732283472" top="0.94488188976377963" bottom="0.74803149606299213" header="0.31496062992125984" footer="0.31496062992125984"/>
  <pageSetup paperSize="9" orientation="portrait" horizontalDpi="0" verticalDpi="0" r:id="rId1"/>
  <headerFooter>
    <oddFooter>&amp;L&amp;"Tahoma,Regular"&amp;10CIGRE Australia&amp;C&amp;"Tahoma,Regular"&amp;10&amp;A
Page &amp;P of &amp;N&amp;R&amp;"Tahoma,Regular"&amp;10&amp;F
&amp;D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C7EFC610119B4282FAD0D1190986C6" ma:contentTypeVersion="21" ma:contentTypeDescription="Create a new document." ma:contentTypeScope="" ma:versionID="fdcb106b00bfecfc66237b41b401935f">
  <xsd:schema xmlns:xsd="http://www.w3.org/2001/XMLSchema" xmlns:xs="http://www.w3.org/2001/XMLSchema" xmlns:p="http://schemas.microsoft.com/office/2006/metadata/properties" xmlns:ns2="30449857-a2c0-4869-9616-18727c9a6da6" xmlns:ns3="f0223dff-2f20-4f32-bc97-0441c4a55c27" targetNamespace="http://schemas.microsoft.com/office/2006/metadata/properties" ma:root="true" ma:fieldsID="e61871a057d03122093947560804046a" ns2:_="" ns3:_="">
    <xsd:import namespace="30449857-a2c0-4869-9616-18727c9a6da6"/>
    <xsd:import namespace="f0223dff-2f20-4f32-bc97-0441c4a55c2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_Flow_SignoffStatus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49857-a2c0-4869-9616-18727c9a6d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a219595-673f-4417-ac08-f618906a7aa1}" ma:internalName="TaxCatchAll" ma:showField="CatchAllData" ma:web="30449857-a2c0-4869-9616-18727c9a6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23dff-2f20-4f32-bc97-0441c4a55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7" nillable="true" ma:displayName="Sign-off status" ma:internalName="_x0024_Resources_x003a_core_x002c_Signoff_Status_x003b_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0ed69db-c54c-4525-8acf-b22c0a5b57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0223dff-2f20-4f32-bc97-0441c4a55c27" xsi:nil="true"/>
    <TaxCatchAll xmlns="30449857-a2c0-4869-9616-18727c9a6da6" xsi:nil="true"/>
    <lcf76f155ced4ddcb4097134ff3c332f xmlns="f0223dff-2f20-4f32-bc97-0441c4a55c2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68B6B8-E93C-43AF-B000-112B729F3EC1}"/>
</file>

<file path=customXml/itemProps2.xml><?xml version="1.0" encoding="utf-8"?>
<ds:datastoreItem xmlns:ds="http://schemas.openxmlformats.org/officeDocument/2006/customXml" ds:itemID="{FD17CD0B-E606-4C4C-9995-59DE15E3EDD4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30449857-a2c0-4869-9616-18727c9a6da6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f0223dff-2f20-4f32-bc97-0441c4a55c27"/>
  </ds:schemaRefs>
</ds:datastoreItem>
</file>

<file path=customXml/itemProps3.xml><?xml version="1.0" encoding="utf-8"?>
<ds:datastoreItem xmlns:ds="http://schemas.openxmlformats.org/officeDocument/2006/customXml" ds:itemID="{EBB28A1B-61B5-43B4-9E22-1AE260949D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Claim Details</vt:lpstr>
      <vt:lpstr>Categories</vt:lpstr>
      <vt:lpstr>Category</vt:lpstr>
      <vt:lpstr>'Claim Details'!Print_Area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</dc:title>
  <dc:subject>Subject</dc:subject>
  <dc:creator>Rod Hughes</dc:creator>
  <cp:keywords/>
  <dc:description/>
  <cp:lastModifiedBy>Peter McIntyre</cp:lastModifiedBy>
  <cp:revision/>
  <dcterms:created xsi:type="dcterms:W3CDTF">2011-03-25T08:31:33Z</dcterms:created>
  <dcterms:modified xsi:type="dcterms:W3CDTF">2026-07-09T04:51:15Z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0x010100D6C7EFC610119B4282FAD0D1190986C6</vt:lpwstr>
  </property>
  <property fmtid="{D5CDD505-2E9C-101B-9397-08002B2CF9AE}" pid="3" name="MediaServiceImageTags">
    <vt:lpwstr/>
  </property>
</Properties>
</file>